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2022_g_IEPIRKUMI\Juvzenko cenu aptauja\"/>
    </mc:Choice>
  </mc:AlternateContent>
  <bookViews>
    <workbookView xWindow="-120" yWindow="-120" windowWidth="29040" windowHeight="158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1" l="1"/>
  <c r="E77" i="1"/>
  <c r="F77" i="1"/>
  <c r="G77" i="1"/>
  <c r="C77" i="1"/>
  <c r="H77" i="1" s="1"/>
  <c r="D82" i="1"/>
  <c r="E82" i="1"/>
  <c r="F82" i="1"/>
  <c r="G82" i="1"/>
  <c r="C82" i="1"/>
  <c r="D88" i="1"/>
  <c r="D90" i="1" s="1"/>
  <c r="E88" i="1"/>
  <c r="E90" i="1" s="1"/>
  <c r="F88" i="1"/>
  <c r="F90" i="1" s="1"/>
  <c r="G88" i="1"/>
  <c r="G90" i="1" s="1"/>
  <c r="C88" i="1"/>
  <c r="H88" i="1" s="1"/>
  <c r="C90" i="1" l="1"/>
  <c r="H90" i="1" s="1"/>
  <c r="H82" i="1"/>
</calcChain>
</file>

<file path=xl/sharedStrings.xml><?xml version="1.0" encoding="utf-8"?>
<sst xmlns="http://schemas.openxmlformats.org/spreadsheetml/2006/main" count="146" uniqueCount="102">
  <si>
    <t xml:space="preserve">       Mērījumu veidi un  skaits</t>
  </si>
  <si>
    <t>Mērījumu</t>
  </si>
  <si>
    <t>periodiskums</t>
  </si>
  <si>
    <t>LRDS "Ilūkste"</t>
  </si>
  <si>
    <t>MK Not. Nr.238</t>
  </si>
  <si>
    <t>Nr.p.k.</t>
  </si>
  <si>
    <t>Objekts</t>
  </si>
  <si>
    <t>gab</t>
  </si>
  <si>
    <t>1.</t>
  </si>
  <si>
    <t xml:space="preserve"> Elektrocehs,apakšstācija Nr.101</t>
  </si>
  <si>
    <t>1x10 gados</t>
  </si>
  <si>
    <t>2.</t>
  </si>
  <si>
    <t>3.</t>
  </si>
  <si>
    <t>Noliktava (gateris)</t>
  </si>
  <si>
    <t>4.</t>
  </si>
  <si>
    <t>5.</t>
  </si>
  <si>
    <t>Administratīvā ēka</t>
  </si>
  <si>
    <t>Radiomasts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</si>
  <si>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</si>
  <si>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</si>
  <si>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</si>
  <si>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</si>
  <si>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</si>
  <si>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</si>
  <si>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</si>
  <si>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</si>
  <si>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</si>
  <si>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</si>
  <si>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</si>
  <si>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</si>
  <si>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Mazuta sūkņu stacija</t>
  </si>
  <si>
    <t>18.</t>
  </si>
  <si>
    <t>19.</t>
  </si>
  <si>
    <t>20.</t>
  </si>
  <si>
    <t>21.</t>
  </si>
  <si>
    <t>Lielgabarīta tehnikas garāža</t>
  </si>
  <si>
    <t>Maģistrāla sūkņu stacija Nr. 1</t>
  </si>
  <si>
    <t>Maģistrāla sūkņu stacija Nr. 2</t>
  </si>
  <si>
    <t>KMI un A laboratorija</t>
  </si>
  <si>
    <t>LRDS operatoru un vadības iekārtu ēka</t>
  </si>
  <si>
    <t>KTA-3</t>
  </si>
  <si>
    <t>Rezervuāru parks</t>
  </si>
  <si>
    <t>Zemējumietaises pretestība</t>
  </si>
  <si>
    <t>Zibensaizsardzības sistēmas pretestība</t>
  </si>
  <si>
    <t>Zemējumvadu nepārtrauktības saites pretestība</t>
  </si>
  <si>
    <t>Zibens novadītāja masti</t>
  </si>
  <si>
    <t>Zibensnovadītāji uz jumta</t>
  </si>
  <si>
    <t>Metāla jumta savienojums ar zemējuma konturu</t>
  </si>
  <si>
    <t>Krāsu noliktava</t>
  </si>
  <si>
    <t>Mazas katlu mājas dūmenis</t>
  </si>
  <si>
    <t>Katlu māja</t>
  </si>
  <si>
    <t>Degvielas tvērtnes zibensnovadītāja masts</t>
  </si>
  <si>
    <t>KSS Nr. 9 (Uzpildes estakade)</t>
  </si>
  <si>
    <t>Zibens novadītāja masts</t>
  </si>
  <si>
    <t>KSS Nr.1</t>
  </si>
  <si>
    <t>Angars Nr.1. Zibensnovadītāji uz jumta</t>
  </si>
  <si>
    <t>Angars Nr.2. Zibensnovadītāji uz jumta</t>
  </si>
  <si>
    <t>Hlorētava, KSS Nr.3 (BIO)</t>
  </si>
  <si>
    <t>KSS Nr.7</t>
  </si>
  <si>
    <t>Rezevuāru 1-16 Zibens novadītāja masti</t>
  </si>
  <si>
    <t>Rezervuāru 1 - 16 Zibensnovadītāji uz jumta</t>
  </si>
  <si>
    <t>Rezervuāru 17 - 19 Zibensnovadītāji uz jumta</t>
  </si>
  <si>
    <t>Rezevuāru 17 - 19 Zibens novadītāja masti</t>
  </si>
  <si>
    <t>Apgaismojuma masti 1 - 8, Zibensnovādītājs uz masta</t>
  </si>
  <si>
    <t>Kopā (2022. gadā)</t>
  </si>
  <si>
    <t>Vagoncisternu uzpildes sūkņu stacija</t>
  </si>
  <si>
    <t>ARD angāri</t>
  </si>
  <si>
    <t>cilpa "fāze-nulle"</t>
  </si>
  <si>
    <t>Izolācijas pretestība</t>
  </si>
  <si>
    <t>T-1, T-2 zemējuma konturi</t>
  </si>
  <si>
    <t>T-6</t>
  </si>
  <si>
    <t>Kab.estakāde, kontura izlaides1-4</t>
  </si>
  <si>
    <t xml:space="preserve"> Mazgatāva (Sanitārās apkalpošanas telpa)</t>
  </si>
  <si>
    <t>Ugunsdzēsēju depo, autogarāža, laboratorija</t>
  </si>
  <si>
    <t>Laboratorija</t>
  </si>
  <si>
    <t>Zemejuma konturi</t>
  </si>
  <si>
    <t>Degvielas tvērtne</t>
  </si>
  <si>
    <t>Degvielas sūknis</t>
  </si>
  <si>
    <t>Zemejuma konturs</t>
  </si>
  <si>
    <t>1x1 gadā</t>
  </si>
  <si>
    <t>Zemējuma konturi</t>
  </si>
  <si>
    <t>Meteostacijas/vējas karoga masts</t>
  </si>
  <si>
    <t>El.zāles aizsardzības zemējuma kontūrs</t>
  </si>
  <si>
    <t>KTA aizsardzības zemējuma kontūrs Nr.1-2</t>
  </si>
  <si>
    <t>Sūkņu telpas aizsardzības zemējuma kontūrs 1-2</t>
  </si>
  <si>
    <t>IS-2 6kV aizsardzības zemējuma kontūrs 1-2</t>
  </si>
  <si>
    <t>Aizbīdņu Nr.223, 252, 256 laukuma un sūkņa aizsardzības zemējuma kontūrs</t>
  </si>
  <si>
    <t>Ventilatora Nr1, Nr2 aizsardzības zemējuma kontūri</t>
  </si>
  <si>
    <t>Cauruļvada aizsardzības zemējuma kontūri 1-6</t>
  </si>
  <si>
    <t>Gala balsti 2 gab.</t>
  </si>
  <si>
    <t>Aizsardzības zemējuma konturi</t>
  </si>
  <si>
    <t>Ugunsdzēsības sūkņu stacija Nr.101</t>
  </si>
  <si>
    <t>NPS "Skrudaliena"</t>
  </si>
  <si>
    <t>Ķīmisko vielu noliktava</t>
  </si>
  <si>
    <t>DDKUM</t>
  </si>
  <si>
    <t>NPS "Džūkste"</t>
  </si>
  <si>
    <t>DUS</t>
  </si>
  <si>
    <t>1 x 1 gadā</t>
  </si>
  <si>
    <t>Kopā (NPS "Džūkste")</t>
  </si>
  <si>
    <t>Kopā (LRDS "Ilūkste")</t>
  </si>
  <si>
    <t>Kopā (NPS "Skrudaliena")</t>
  </si>
  <si>
    <t>Pielikums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</si>
</sst>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3" x14ac:knownFonts="1">
    <font>
      <sz val="11"/>
      <color theme="1"/>
      <name val="Calibri"/>
      <family val="2"/>
      <charset val="186"/>
      <scheme val="minor"/>
    </font>
    <font>
      <b/>
      <sz val="16"/>
      <name val="Calibri"/>
      <family val="2"/>
      <charset val="204"/>
    </font>
    <font>
      <sz val="11"/>
      <color theme="1"/>
      <name val="Calibri"/>
      <family val="2"/>
      <charset val="204"/>
    </font>
    <font>
      <sz val="18"/>
      <color rgb="FF000000"/>
      <name val="Calibri"/>
      <family val="2"/>
      <charset val="186"/>
    </font>
    <font>
      <sz val="16"/>
      <color rgb="FF000000"/>
      <name val="Calibri"/>
      <family val="2"/>
      <charset val="186"/>
    </font>
    <font>
      <b/>
      <sz val="18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7" fillId="0" borderId="4" xfId="0" applyFont="1" applyBorder="1"/>
    <xf numFmtId="0" fontId="5" fillId="0" borderId="5" xfId="0" applyFont="1" applyBorder="1"/>
    <xf numFmtId="0" fontId="7" fillId="0" borderId="0" xfId="0" applyFont="1"/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vertical="center" wrapText="1"/>
    </xf>
    <xf numFmtId="164" fontId="11" fillId="0" borderId="7" xfId="0" applyNumberFormat="1" applyFont="1" applyFill="1" applyBorder="1"/>
    <xf numFmtId="164" fontId="11" fillId="0" borderId="7" xfId="0" applyNumberFormat="1" applyFont="1" applyFill="1" applyBorder="1" applyAlignment="1">
      <alignment wrapText="1"/>
    </xf>
    <xf numFmtId="49" fontId="10" fillId="0" borderId="7" xfId="0" applyNumberFormat="1" applyFont="1" applyFill="1" applyBorder="1" applyAlignment="1">
      <alignment wrapText="1"/>
    </xf>
    <xf numFmtId="49" fontId="1" fillId="0" borderId="7" xfId="0" applyNumberFormat="1" applyFont="1" applyFill="1" applyBorder="1" applyAlignment="1">
      <alignment wrapText="1"/>
    </xf>
    <xf numFmtId="49" fontId="9" fillId="0" borderId="7" xfId="0" applyNumberFormat="1" applyFont="1" applyFill="1" applyBorder="1" applyAlignment="1">
      <alignment wrapText="1"/>
    </xf>
    <xf numFmtId="164" fontId="12" fillId="0" borderId="7" xfId="0" applyNumberFormat="1" applyFont="1" applyFill="1" applyBorder="1"/>
    <xf numFmtId="0" fontId="5" fillId="0" borderId="10" xfId="0" applyFont="1" applyBorder="1"/>
    <xf numFmtId="0" fontId="5" fillId="0" borderId="3" xfId="0" applyFont="1" applyBorder="1" applyAlignment="1">
      <alignment wrapText="1"/>
    </xf>
    <xf numFmtId="164" fontId="12" fillId="0" borderId="7" xfId="0" applyNumberFormat="1" applyFont="1" applyFill="1" applyBorder="1" applyAlignment="1">
      <alignment wrapText="1"/>
    </xf>
    <xf numFmtId="49" fontId="10" fillId="0" borderId="12" xfId="0" applyNumberFormat="1" applyFont="1" applyFill="1" applyBorder="1" applyAlignment="1">
      <alignment wrapText="1"/>
    </xf>
    <xf numFmtId="164" fontId="11" fillId="0" borderId="12" xfId="0" applyNumberFormat="1" applyFont="1" applyFill="1" applyBorder="1" applyAlignment="1">
      <alignment wrapText="1"/>
    </xf>
    <xf numFmtId="164" fontId="11" fillId="0" borderId="12" xfId="0" applyNumberFormat="1" applyFont="1" applyFill="1" applyBorder="1"/>
    <xf numFmtId="0" fontId="7" fillId="0" borderId="13" xfId="0" applyFont="1" applyBorder="1"/>
    <xf numFmtId="0" fontId="2" fillId="0" borderId="0" xfId="0" applyFont="1" applyFill="1"/>
    <xf numFmtId="0" fontId="6" fillId="0" borderId="14" xfId="0" applyFont="1" applyBorder="1"/>
    <xf numFmtId="0" fontId="7" fillId="0" borderId="10" xfId="0" applyFont="1" applyBorder="1" applyAlignment="1">
      <alignment vertical="center" wrapText="1"/>
    </xf>
    <xf numFmtId="0" fontId="7" fillId="0" borderId="1" xfId="0" applyFont="1" applyBorder="1"/>
    <xf numFmtId="0" fontId="13" fillId="0" borderId="1" xfId="0" applyFont="1" applyBorder="1"/>
    <xf numFmtId="0" fontId="13" fillId="0" borderId="6" xfId="0" applyFont="1" applyBorder="1"/>
    <xf numFmtId="0" fontId="7" fillId="0" borderId="0" xfId="0" applyFont="1" applyBorder="1" applyAlignment="1">
      <alignment vertical="center" wrapText="1"/>
    </xf>
    <xf numFmtId="164" fontId="11" fillId="0" borderId="15" xfId="0" applyNumberFormat="1" applyFont="1" applyBorder="1"/>
    <xf numFmtId="164" fontId="11" fillId="6" borderId="15" xfId="0" applyNumberFormat="1" applyFont="1" applyFill="1" applyBorder="1"/>
    <xf numFmtId="49" fontId="14" fillId="0" borderId="7" xfId="0" applyNumberFormat="1" applyFont="1" applyFill="1" applyBorder="1" applyAlignment="1">
      <alignment wrapText="1"/>
    </xf>
    <xf numFmtId="0" fontId="15" fillId="0" borderId="15" xfId="0" applyFont="1" applyBorder="1"/>
    <xf numFmtId="0" fontId="15" fillId="0" borderId="0" xfId="0" applyFont="1"/>
    <xf numFmtId="0" fontId="7" fillId="0" borderId="6" xfId="0" applyFont="1" applyBorder="1" applyAlignment="1">
      <alignment wrapText="1"/>
    </xf>
    <xf numFmtId="0" fontId="8" fillId="0" borderId="7" xfId="0" applyFont="1" applyFill="1" applyBorder="1" applyProtection="1">
      <protection locked="0"/>
    </xf>
    <xf numFmtId="49" fontId="17" fillId="5" borderId="11" xfId="0" applyNumberFormat="1" applyFont="1" applyFill="1" applyBorder="1"/>
    <xf numFmtId="49" fontId="17" fillId="0" borderId="8" xfId="0" applyNumberFormat="1" applyFont="1" applyBorder="1"/>
    <xf numFmtId="49" fontId="17" fillId="5" borderId="8" xfId="0" applyNumberFormat="1" applyFont="1" applyFill="1" applyBorder="1"/>
    <xf numFmtId="49" fontId="18" fillId="5" borderId="8" xfId="0" applyNumberFormat="1" applyFont="1" applyFill="1" applyBorder="1"/>
    <xf numFmtId="0" fontId="20" fillId="0" borderId="17" xfId="0" applyFont="1" applyFill="1" applyBorder="1" applyProtection="1">
      <protection locked="0"/>
    </xf>
    <xf numFmtId="0" fontId="21" fillId="0" borderId="17" xfId="0" applyFont="1" applyFill="1" applyBorder="1"/>
    <xf numFmtId="0" fontId="22" fillId="0" borderId="17" xfId="0" applyFont="1" applyFill="1" applyBorder="1" applyAlignment="1">
      <alignment vertical="center" wrapText="1"/>
    </xf>
    <xf numFmtId="0" fontId="21" fillId="0" borderId="7" xfId="0" applyFont="1" applyFill="1" applyBorder="1" applyProtection="1">
      <protection locked="0"/>
    </xf>
    <xf numFmtId="0" fontId="21" fillId="0" borderId="7" xfId="0" applyFont="1" applyFill="1" applyBorder="1"/>
    <xf numFmtId="0" fontId="22" fillId="0" borderId="7" xfId="0" applyFont="1" applyFill="1" applyBorder="1" applyAlignment="1">
      <alignment vertical="center" wrapText="1"/>
    </xf>
    <xf numFmtId="0" fontId="20" fillId="0" borderId="11" xfId="0" applyFont="1" applyFill="1" applyBorder="1" applyProtection="1">
      <protection locked="0"/>
    </xf>
    <xf numFmtId="0" fontId="21" fillId="0" borderId="12" xfId="0" applyFont="1" applyFill="1" applyBorder="1"/>
    <xf numFmtId="0" fontId="22" fillId="0" borderId="12" xfId="0" applyFont="1" applyFill="1" applyBorder="1" applyAlignment="1">
      <alignment vertical="center" wrapText="1"/>
    </xf>
    <xf numFmtId="0" fontId="20" fillId="0" borderId="9" xfId="0" applyFont="1" applyFill="1" applyBorder="1" applyProtection="1">
      <protection locked="0"/>
    </xf>
    <xf numFmtId="0" fontId="21" fillId="0" borderId="19" xfId="0" applyFont="1" applyFill="1" applyBorder="1" applyProtection="1">
      <protection locked="0"/>
    </xf>
    <xf numFmtId="0" fontId="21" fillId="0" borderId="19" xfId="0" applyFont="1" applyFill="1" applyBorder="1"/>
    <xf numFmtId="0" fontId="22" fillId="0" borderId="19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wrapText="1"/>
    </xf>
    <xf numFmtId="0" fontId="22" fillId="6" borderId="18" xfId="0" applyFont="1" applyFill="1" applyBorder="1" applyAlignment="1">
      <alignment wrapText="1"/>
    </xf>
    <xf numFmtId="0" fontId="22" fillId="6" borderId="17" xfId="0" applyFont="1" applyFill="1" applyBorder="1" applyAlignment="1">
      <alignment wrapText="1"/>
    </xf>
    <xf numFmtId="0" fontId="22" fillId="6" borderId="7" xfId="0" applyFont="1" applyFill="1" applyBorder="1" applyAlignment="1">
      <alignment wrapText="1"/>
    </xf>
    <xf numFmtId="0" fontId="8" fillId="0" borderId="0" xfId="0" applyFont="1" applyFill="1" applyBorder="1" applyProtection="1">
      <protection locked="0"/>
    </xf>
    <xf numFmtId="49" fontId="17" fillId="0" borderId="23" xfId="0" applyNumberFormat="1" applyFont="1" applyBorder="1"/>
    <xf numFmtId="49" fontId="9" fillId="0" borderId="24" xfId="0" applyNumberFormat="1" applyFont="1" applyFill="1" applyBorder="1" applyAlignment="1">
      <alignment wrapText="1"/>
    </xf>
    <xf numFmtId="164" fontId="11" fillId="0" borderId="24" xfId="0" applyNumberFormat="1" applyFont="1" applyFill="1" applyBorder="1" applyAlignment="1">
      <alignment wrapText="1"/>
    </xf>
    <xf numFmtId="164" fontId="11" fillId="0" borderId="24" xfId="0" applyNumberFormat="1" applyFont="1" applyFill="1" applyBorder="1"/>
    <xf numFmtId="164" fontId="11" fillId="0" borderId="25" xfId="0" applyNumberFormat="1" applyFont="1" applyBorder="1"/>
    <xf numFmtId="49" fontId="17" fillId="0" borderId="20" xfId="0" applyNumberFormat="1" applyFont="1" applyBorder="1"/>
    <xf numFmtId="0" fontId="4" fillId="7" borderId="21" xfId="0" applyFont="1" applyFill="1" applyBorder="1"/>
    <xf numFmtId="164" fontId="11" fillId="7" borderId="21" xfId="0" applyNumberFormat="1" applyFont="1" applyFill="1" applyBorder="1" applyAlignment="1">
      <alignment wrapText="1"/>
    </xf>
    <xf numFmtId="164" fontId="11" fillId="4" borderId="22" xfId="0" applyNumberFormat="1" applyFont="1" applyFill="1" applyBorder="1"/>
    <xf numFmtId="0" fontId="20" fillId="0" borderId="0" xfId="0" applyFont="1" applyFill="1" applyBorder="1" applyProtection="1">
      <protection locked="0"/>
    </xf>
    <xf numFmtId="0" fontId="4" fillId="7" borderId="20" xfId="0" applyFont="1" applyFill="1" applyBorder="1"/>
    <xf numFmtId="0" fontId="19" fillId="7" borderId="21" xfId="0" applyFont="1" applyFill="1" applyBorder="1" applyAlignment="1">
      <alignment vertical="center" wrapText="1"/>
    </xf>
    <xf numFmtId="0" fontId="19" fillId="4" borderId="22" xfId="0" applyFont="1" applyFill="1" applyBorder="1" applyAlignment="1">
      <alignment vertical="center" wrapText="1"/>
    </xf>
    <xf numFmtId="0" fontId="21" fillId="0" borderId="24" xfId="0" applyFont="1" applyFill="1" applyBorder="1"/>
    <xf numFmtId="0" fontId="22" fillId="0" borderId="24" xfId="0" applyFont="1" applyFill="1" applyBorder="1" applyAlignment="1">
      <alignment vertical="center" wrapText="1"/>
    </xf>
    <xf numFmtId="0" fontId="22" fillId="6" borderId="26" xfId="0" applyFont="1" applyFill="1" applyBorder="1" applyAlignment="1">
      <alignment wrapText="1"/>
    </xf>
    <xf numFmtId="0" fontId="4" fillId="0" borderId="24" xfId="0" applyFont="1" applyFill="1" applyBorder="1"/>
    <xf numFmtId="0" fontId="19" fillId="0" borderId="24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wrapText="1"/>
    </xf>
    <xf numFmtId="0" fontId="4" fillId="0" borderId="19" xfId="0" applyFont="1" applyFill="1" applyBorder="1"/>
    <xf numFmtId="0" fontId="19" fillId="0" borderId="19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wrapText="1"/>
    </xf>
    <xf numFmtId="49" fontId="10" fillId="3" borderId="20" xfId="0" applyNumberFormat="1" applyFont="1" applyFill="1" applyBorder="1" applyAlignment="1">
      <alignment wrapText="1"/>
    </xf>
    <xf numFmtId="164" fontId="9" fillId="3" borderId="21" xfId="0" applyNumberFormat="1" applyFont="1" applyFill="1" applyBorder="1"/>
    <xf numFmtId="164" fontId="16" fillId="4" borderId="22" xfId="0" applyNumberFormat="1" applyFont="1" applyFill="1" applyBorder="1"/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workbookViewId="0">
      <pane ySplit="5" topLeftCell="A6" activePane="bottomLeft" state="frozen"/>
      <selection pane="bottomLeft" activeCell="L5" sqref="L5"/>
    </sheetView>
  </sheetViews>
  <sheetFormatPr defaultRowHeight="15" x14ac:dyDescent="0.25"/>
  <cols>
    <col min="1" max="1" width="10.85546875" customWidth="1"/>
    <col min="2" max="2" width="43.140625" customWidth="1"/>
    <col min="3" max="3" width="11.85546875" customWidth="1"/>
    <col min="4" max="4" width="18" customWidth="1"/>
    <col min="5" max="5" width="17.5703125" customWidth="1"/>
    <col min="6" max="6" width="17" customWidth="1"/>
    <col min="7" max="7" width="19.5703125" customWidth="1"/>
    <col min="8" max="8" width="22.85546875" customWidth="1"/>
  </cols>
  <sheetData>
    <row r="1" spans="1:13" x14ac:dyDescent="0.25">
      <c r="H1" t="s">
        <v>101</v>
      </c>
    </row>
    <row r="2" spans="1:13" s="1" customFormat="1" ht="15.75" thickBot="1" x14ac:dyDescent="0.3"/>
    <row r="3" spans="1:13" s="1" customFormat="1" ht="24" thickBot="1" x14ac:dyDescent="0.4">
      <c r="A3" s="2"/>
      <c r="B3" s="3"/>
      <c r="C3" s="4" t="s">
        <v>0</v>
      </c>
      <c r="D3" s="5"/>
      <c r="E3" s="5"/>
      <c r="F3" s="26"/>
      <c r="G3" s="26"/>
      <c r="H3" s="6" t="s">
        <v>1</v>
      </c>
    </row>
    <row r="4" spans="1:13" s="1" customFormat="1" ht="24" thickBot="1" x14ac:dyDescent="0.4">
      <c r="A4" s="2"/>
      <c r="B4" s="3"/>
      <c r="C4" s="7">
        <v>1</v>
      </c>
      <c r="D4" s="7">
        <v>2</v>
      </c>
      <c r="E4" s="24">
        <v>3</v>
      </c>
      <c r="F4" s="28">
        <v>4</v>
      </c>
      <c r="G4" s="28">
        <v>5</v>
      </c>
      <c r="H4" s="8" t="s">
        <v>2</v>
      </c>
      <c r="I4" s="9"/>
    </row>
    <row r="5" spans="1:13" s="1" customFormat="1" ht="53.25" customHeight="1" thickBot="1" x14ac:dyDescent="0.35">
      <c r="A5" s="86" t="s">
        <v>3</v>
      </c>
      <c r="B5" s="87"/>
      <c r="C5" s="11" t="s">
        <v>68</v>
      </c>
      <c r="D5" s="11" t="s">
        <v>67</v>
      </c>
      <c r="E5" s="11" t="s">
        <v>44</v>
      </c>
      <c r="F5" s="27" t="s">
        <v>42</v>
      </c>
      <c r="G5" s="27" t="s">
        <v>43</v>
      </c>
      <c r="H5" s="10" t="s">
        <v>4</v>
      </c>
      <c r="I5" s="9"/>
      <c r="K5" s="31"/>
      <c r="L5" s="31"/>
      <c r="M5" s="31"/>
    </row>
    <row r="6" spans="1:13" s="1" customFormat="1" ht="24" thickBot="1" x14ac:dyDescent="0.4">
      <c r="A6" s="18" t="s">
        <v>5</v>
      </c>
      <c r="B6" s="19" t="s">
        <v>6</v>
      </c>
      <c r="C6" s="30" t="s">
        <v>7</v>
      </c>
      <c r="D6" s="30" t="s">
        <v>7</v>
      </c>
      <c r="E6" s="30" t="s">
        <v>7</v>
      </c>
      <c r="F6" s="29" t="s">
        <v>7</v>
      </c>
      <c r="G6" s="29" t="s">
        <v>7</v>
      </c>
      <c r="H6" s="30"/>
    </row>
    <row r="7" spans="1:13" s="1" customFormat="1" ht="24.95" customHeight="1" x14ac:dyDescent="0.35">
      <c r="A7" s="39" t="s">
        <v>8</v>
      </c>
      <c r="B7" s="21" t="s">
        <v>9</v>
      </c>
      <c r="C7" s="22"/>
      <c r="D7" s="23"/>
      <c r="E7" s="23"/>
      <c r="F7" s="23"/>
      <c r="G7" s="23"/>
      <c r="H7" s="32" t="s">
        <v>10</v>
      </c>
    </row>
    <row r="8" spans="1:13" s="1" customFormat="1" ht="24.95" customHeight="1" x14ac:dyDescent="0.35">
      <c r="A8" s="40"/>
      <c r="B8" s="16" t="s">
        <v>45</v>
      </c>
      <c r="C8" s="13"/>
      <c r="D8" s="12"/>
      <c r="E8" s="12">
        <v>4</v>
      </c>
      <c r="F8" s="12">
        <v>4</v>
      </c>
      <c r="G8" s="12">
        <v>2</v>
      </c>
      <c r="H8" s="32"/>
    </row>
    <row r="9" spans="1:13" s="1" customFormat="1" ht="24.95" customHeight="1" x14ac:dyDescent="0.35">
      <c r="A9" s="40"/>
      <c r="B9" s="16" t="s">
        <v>69</v>
      </c>
      <c r="C9" s="13"/>
      <c r="D9" s="12"/>
      <c r="E9" s="12">
        <v>4</v>
      </c>
      <c r="F9" s="12">
        <v>4</v>
      </c>
      <c r="G9" s="12"/>
      <c r="H9" s="32"/>
    </row>
    <row r="10" spans="1:13" s="1" customFormat="1" ht="24.95" customHeight="1" x14ac:dyDescent="0.35">
      <c r="A10" s="40"/>
      <c r="B10" s="16" t="s">
        <v>70</v>
      </c>
      <c r="C10" s="13"/>
      <c r="D10" s="12"/>
      <c r="E10" s="12">
        <v>1</v>
      </c>
      <c r="F10" s="12">
        <v>1</v>
      </c>
      <c r="G10" s="12"/>
      <c r="H10" s="32"/>
    </row>
    <row r="11" spans="1:13" s="1" customFormat="1" ht="24.95" customHeight="1" x14ac:dyDescent="0.35">
      <c r="A11" s="40"/>
      <c r="B11" s="16" t="s">
        <v>71</v>
      </c>
      <c r="C11" s="13"/>
      <c r="D11" s="12"/>
      <c r="E11" s="12">
        <v>4</v>
      </c>
      <c r="F11" s="12">
        <v>4</v>
      </c>
      <c r="G11" s="12"/>
      <c r="H11" s="32"/>
    </row>
    <row r="12" spans="1:13" s="1" customFormat="1" ht="24.95" customHeight="1" x14ac:dyDescent="0.35">
      <c r="A12" s="40"/>
      <c r="B12" s="16" t="s">
        <v>89</v>
      </c>
      <c r="C12" s="13"/>
      <c r="D12" s="12"/>
      <c r="E12" s="12">
        <v>2</v>
      </c>
      <c r="F12" s="12">
        <v>2</v>
      </c>
      <c r="G12" s="12"/>
      <c r="H12" s="32"/>
    </row>
    <row r="13" spans="1:13" s="1" customFormat="1" ht="39.950000000000003" customHeight="1" x14ac:dyDescent="0.35">
      <c r="A13" s="41" t="s">
        <v>11</v>
      </c>
      <c r="B13" s="14" t="s">
        <v>72</v>
      </c>
      <c r="C13" s="13"/>
      <c r="D13" s="12"/>
      <c r="E13" s="12"/>
      <c r="F13" s="12"/>
      <c r="G13" s="12"/>
      <c r="H13" s="32" t="s">
        <v>10</v>
      </c>
    </row>
    <row r="14" spans="1:13" s="1" customFormat="1" ht="24.95" customHeight="1" x14ac:dyDescent="0.35">
      <c r="A14" s="40"/>
      <c r="B14" s="16" t="s">
        <v>46</v>
      </c>
      <c r="C14" s="13"/>
      <c r="D14" s="12"/>
      <c r="E14" s="12">
        <v>2</v>
      </c>
      <c r="F14" s="12">
        <v>2</v>
      </c>
      <c r="G14" s="12">
        <v>2</v>
      </c>
      <c r="H14" s="32"/>
    </row>
    <row r="15" spans="1:13" s="1" customFormat="1" ht="24.95" customHeight="1" x14ac:dyDescent="0.35">
      <c r="A15" s="40"/>
      <c r="B15" s="16" t="s">
        <v>49</v>
      </c>
      <c r="C15" s="13"/>
      <c r="D15" s="12"/>
      <c r="E15" s="12">
        <v>1</v>
      </c>
      <c r="F15" s="12">
        <v>1</v>
      </c>
      <c r="G15" s="12">
        <v>1</v>
      </c>
      <c r="H15" s="32"/>
    </row>
    <row r="16" spans="1:13" s="1" customFormat="1" ht="24.95" customHeight="1" x14ac:dyDescent="0.35">
      <c r="A16" s="41" t="s">
        <v>12</v>
      </c>
      <c r="B16" s="14" t="s">
        <v>13</v>
      </c>
      <c r="C16" s="13"/>
      <c r="D16" s="12"/>
      <c r="E16" s="12"/>
      <c r="F16" s="12"/>
      <c r="G16" s="12"/>
      <c r="H16" s="32" t="s">
        <v>10</v>
      </c>
    </row>
    <row r="17" spans="1:8" s="1" customFormat="1" ht="24.95" customHeight="1" x14ac:dyDescent="0.35">
      <c r="A17" s="40"/>
      <c r="B17" s="16" t="s">
        <v>46</v>
      </c>
      <c r="C17" s="13"/>
      <c r="D17" s="12"/>
      <c r="E17" s="12">
        <v>2</v>
      </c>
      <c r="F17" s="12">
        <v>2</v>
      </c>
      <c r="G17" s="12">
        <v>2</v>
      </c>
      <c r="H17" s="32"/>
    </row>
    <row r="18" spans="1:8" s="1" customFormat="1" ht="24.95" customHeight="1" x14ac:dyDescent="0.35">
      <c r="A18" s="41" t="s">
        <v>14</v>
      </c>
      <c r="B18" s="14" t="s">
        <v>16</v>
      </c>
      <c r="C18" s="13"/>
      <c r="D18" s="12"/>
      <c r="E18" s="12">
        <v>4</v>
      </c>
      <c r="F18" s="12">
        <v>4</v>
      </c>
      <c r="G18" s="12">
        <v>1</v>
      </c>
      <c r="H18" s="32" t="s">
        <v>10</v>
      </c>
    </row>
    <row r="19" spans="1:8" s="1" customFormat="1" ht="24.95" customHeight="1" x14ac:dyDescent="0.35">
      <c r="A19" s="40"/>
      <c r="B19" s="16" t="s">
        <v>47</v>
      </c>
      <c r="C19" s="20"/>
      <c r="D19" s="17"/>
      <c r="E19" s="17">
        <v>4</v>
      </c>
      <c r="F19" s="17">
        <v>4</v>
      </c>
      <c r="G19" s="17">
        <v>4</v>
      </c>
      <c r="H19" s="32"/>
    </row>
    <row r="20" spans="1:8" s="1" customFormat="1" ht="24.95" customHeight="1" x14ac:dyDescent="0.35">
      <c r="A20" s="40"/>
      <c r="B20" s="16" t="s">
        <v>17</v>
      </c>
      <c r="C20" s="13"/>
      <c r="D20" s="12"/>
      <c r="E20" s="12">
        <v>3</v>
      </c>
      <c r="F20" s="12">
        <v>3</v>
      </c>
      <c r="G20" s="12">
        <v>1</v>
      </c>
      <c r="H20" s="32"/>
    </row>
    <row r="21" spans="1:8" s="1" customFormat="1" ht="50.1" customHeight="1" x14ac:dyDescent="0.35">
      <c r="A21" s="41" t="s">
        <v>15</v>
      </c>
      <c r="B21" s="14" t="s">
        <v>73</v>
      </c>
      <c r="C21" s="13"/>
      <c r="D21" s="12"/>
      <c r="E21" s="12"/>
      <c r="F21" s="12"/>
      <c r="G21" s="12"/>
      <c r="H21" s="32" t="s">
        <v>10</v>
      </c>
    </row>
    <row r="22" spans="1:8" s="1" customFormat="1" ht="24.95" customHeight="1" x14ac:dyDescent="0.35">
      <c r="A22" s="40"/>
      <c r="B22" s="16" t="s">
        <v>74</v>
      </c>
      <c r="C22" s="13">
        <v>47</v>
      </c>
      <c r="D22" s="12">
        <v>19</v>
      </c>
      <c r="E22" s="12">
        <v>2</v>
      </c>
      <c r="F22" s="12">
        <v>0</v>
      </c>
      <c r="G22" s="12">
        <v>0</v>
      </c>
      <c r="H22" s="33" t="s">
        <v>79</v>
      </c>
    </row>
    <row r="23" spans="1:8" s="1" customFormat="1" ht="24.95" customHeight="1" x14ac:dyDescent="0.35">
      <c r="A23" s="40"/>
      <c r="B23" s="16" t="s">
        <v>48</v>
      </c>
      <c r="C23" s="13">
        <v>5</v>
      </c>
      <c r="D23" s="12">
        <v>0</v>
      </c>
      <c r="E23" s="12">
        <v>8</v>
      </c>
      <c r="F23" s="12">
        <v>1</v>
      </c>
      <c r="G23" s="12">
        <v>0</v>
      </c>
      <c r="H23" s="33" t="s">
        <v>79</v>
      </c>
    </row>
    <row r="24" spans="1:8" s="1" customFormat="1" ht="24.95" customHeight="1" x14ac:dyDescent="0.35">
      <c r="A24" s="40"/>
      <c r="B24" s="16" t="s">
        <v>46</v>
      </c>
      <c r="C24" s="13"/>
      <c r="D24" s="12"/>
      <c r="E24" s="12">
        <v>4</v>
      </c>
      <c r="F24" s="12">
        <v>4</v>
      </c>
      <c r="G24" s="12">
        <v>7</v>
      </c>
      <c r="H24" s="32"/>
    </row>
    <row r="25" spans="1:8" s="1" customFormat="1" ht="24.95" customHeight="1" x14ac:dyDescent="0.35">
      <c r="A25" s="41" t="s">
        <v>18</v>
      </c>
      <c r="B25" s="14" t="s">
        <v>50</v>
      </c>
      <c r="C25" s="13"/>
      <c r="D25" s="12"/>
      <c r="E25" s="12"/>
      <c r="F25" s="12"/>
      <c r="G25" s="12"/>
      <c r="H25" s="35" t="s">
        <v>10</v>
      </c>
    </row>
    <row r="26" spans="1:8" s="1" customFormat="1" ht="24.95" customHeight="1" x14ac:dyDescent="0.35">
      <c r="A26" s="40"/>
      <c r="B26" s="16" t="s">
        <v>75</v>
      </c>
      <c r="C26" s="13"/>
      <c r="D26" s="12"/>
      <c r="E26" s="12"/>
      <c r="F26" s="12">
        <v>2</v>
      </c>
      <c r="G26" s="12"/>
      <c r="H26" s="35"/>
    </row>
    <row r="27" spans="1:8" s="1" customFormat="1" ht="24.95" customHeight="1" x14ac:dyDescent="0.35">
      <c r="A27" s="40"/>
      <c r="B27" s="16" t="s">
        <v>77</v>
      </c>
      <c r="C27" s="13"/>
      <c r="D27" s="12"/>
      <c r="E27" s="12">
        <v>1</v>
      </c>
      <c r="F27" s="12">
        <v>1</v>
      </c>
      <c r="G27" s="12"/>
      <c r="H27" s="35"/>
    </row>
    <row r="28" spans="1:8" s="1" customFormat="1" ht="24.95" customHeight="1" x14ac:dyDescent="0.35">
      <c r="A28" s="40"/>
      <c r="B28" s="16" t="s">
        <v>76</v>
      </c>
      <c r="C28" s="13"/>
      <c r="D28" s="12"/>
      <c r="E28" s="12">
        <v>1</v>
      </c>
      <c r="F28" s="12">
        <v>1</v>
      </c>
      <c r="G28" s="12"/>
      <c r="H28" s="35"/>
    </row>
    <row r="29" spans="1:8" s="1" customFormat="1" ht="39.950000000000003" customHeight="1" x14ac:dyDescent="0.35">
      <c r="A29" s="40"/>
      <c r="B29" s="16" t="s">
        <v>51</v>
      </c>
      <c r="C29" s="13"/>
      <c r="D29" s="12"/>
      <c r="E29" s="12">
        <v>1</v>
      </c>
      <c r="F29" s="12">
        <v>1</v>
      </c>
      <c r="G29" s="12">
        <v>1</v>
      </c>
      <c r="H29" s="32"/>
    </row>
    <row r="30" spans="1:8" s="1" customFormat="1" ht="24.95" customHeight="1" x14ac:dyDescent="0.35">
      <c r="A30" s="42" t="s">
        <v>19</v>
      </c>
      <c r="B30" s="14" t="s">
        <v>30</v>
      </c>
      <c r="C30" s="13"/>
      <c r="D30" s="12"/>
      <c r="E30" s="12"/>
      <c r="F30" s="12"/>
      <c r="G30" s="12"/>
      <c r="H30" s="35" t="s">
        <v>10</v>
      </c>
    </row>
    <row r="31" spans="1:8" s="1" customFormat="1" ht="24.95" customHeight="1" x14ac:dyDescent="0.35">
      <c r="A31" s="40"/>
      <c r="B31" s="16" t="s">
        <v>46</v>
      </c>
      <c r="C31" s="13"/>
      <c r="D31" s="12"/>
      <c r="E31" s="12">
        <v>1</v>
      </c>
      <c r="F31" s="12">
        <v>1</v>
      </c>
      <c r="G31" s="12">
        <v>1</v>
      </c>
      <c r="H31" s="32"/>
    </row>
    <row r="32" spans="1:8" s="1" customFormat="1" ht="24.95" customHeight="1" x14ac:dyDescent="0.35">
      <c r="A32" s="41" t="s">
        <v>20</v>
      </c>
      <c r="B32" s="14" t="s">
        <v>52</v>
      </c>
      <c r="C32" s="13"/>
      <c r="D32" s="12"/>
      <c r="E32" s="12"/>
      <c r="F32" s="12"/>
      <c r="G32" s="12"/>
      <c r="H32" s="32" t="s">
        <v>10</v>
      </c>
    </row>
    <row r="33" spans="1:8" s="1" customFormat="1" ht="24.95" customHeight="1" x14ac:dyDescent="0.35">
      <c r="A33" s="40"/>
      <c r="B33" s="16" t="s">
        <v>53</v>
      </c>
      <c r="C33" s="13"/>
      <c r="D33" s="12"/>
      <c r="E33" s="12">
        <v>1</v>
      </c>
      <c r="F33" s="12">
        <v>1</v>
      </c>
      <c r="G33" s="12">
        <v>1</v>
      </c>
      <c r="H33" s="32"/>
    </row>
    <row r="34" spans="1:8" s="1" customFormat="1" ht="39.950000000000003" customHeight="1" x14ac:dyDescent="0.35">
      <c r="A34" s="41" t="s">
        <v>21</v>
      </c>
      <c r="B34" s="14" t="s">
        <v>65</v>
      </c>
      <c r="C34" s="13"/>
      <c r="D34" s="12"/>
      <c r="E34" s="12"/>
      <c r="F34" s="12"/>
      <c r="G34" s="12"/>
      <c r="H34" s="32" t="s">
        <v>10</v>
      </c>
    </row>
    <row r="35" spans="1:8" s="1" customFormat="1" ht="24.95" customHeight="1" x14ac:dyDescent="0.35">
      <c r="A35" s="40"/>
      <c r="B35" s="16" t="s">
        <v>46</v>
      </c>
      <c r="C35" s="13"/>
      <c r="D35" s="12"/>
      <c r="E35" s="12">
        <v>8</v>
      </c>
      <c r="F35" s="12">
        <v>8</v>
      </c>
      <c r="G35" s="12">
        <v>8</v>
      </c>
      <c r="H35" s="32"/>
    </row>
    <row r="36" spans="1:8" s="1" customFormat="1" ht="24.95" customHeight="1" x14ac:dyDescent="0.35">
      <c r="A36" s="41" t="s">
        <v>22</v>
      </c>
      <c r="B36" s="14" t="s">
        <v>54</v>
      </c>
      <c r="C36" s="13"/>
      <c r="D36" s="12"/>
      <c r="E36" s="12"/>
      <c r="F36" s="12"/>
      <c r="G36" s="12"/>
      <c r="H36" s="32" t="s">
        <v>10</v>
      </c>
    </row>
    <row r="37" spans="1:8" s="1" customFormat="1" ht="24.95" customHeight="1" x14ac:dyDescent="0.35">
      <c r="A37" s="40"/>
      <c r="B37" s="16" t="s">
        <v>78</v>
      </c>
      <c r="C37" s="13"/>
      <c r="D37" s="12"/>
      <c r="E37" s="12"/>
      <c r="F37" s="12">
        <v>1</v>
      </c>
      <c r="G37" s="12"/>
      <c r="H37" s="32"/>
    </row>
    <row r="38" spans="1:8" s="1" customFormat="1" ht="24.95" customHeight="1" x14ac:dyDescent="0.35">
      <c r="A38" s="40"/>
      <c r="B38" s="16" t="s">
        <v>46</v>
      </c>
      <c r="C38" s="13"/>
      <c r="D38" s="12"/>
      <c r="E38" s="12">
        <v>4</v>
      </c>
      <c r="F38" s="12">
        <v>1</v>
      </c>
      <c r="G38" s="12">
        <v>4</v>
      </c>
      <c r="H38" s="32"/>
    </row>
    <row r="39" spans="1:8" s="1" customFormat="1" ht="24.75" customHeight="1" x14ac:dyDescent="0.35">
      <c r="A39" s="41" t="s">
        <v>23</v>
      </c>
      <c r="B39" s="14" t="s">
        <v>66</v>
      </c>
      <c r="C39" s="13"/>
      <c r="D39" s="12"/>
      <c r="E39" s="12"/>
      <c r="F39" s="12"/>
      <c r="G39" s="12"/>
      <c r="H39" s="32" t="s">
        <v>10</v>
      </c>
    </row>
    <row r="40" spans="1:8" s="1" customFormat="1" ht="39.950000000000003" customHeight="1" x14ac:dyDescent="0.35">
      <c r="A40" s="40"/>
      <c r="B40" s="16" t="s">
        <v>55</v>
      </c>
      <c r="C40" s="13"/>
      <c r="D40" s="12"/>
      <c r="E40" s="12">
        <v>3</v>
      </c>
      <c r="F40" s="12">
        <v>3</v>
      </c>
      <c r="G40" s="12">
        <v>3</v>
      </c>
      <c r="H40" s="32"/>
    </row>
    <row r="41" spans="1:8" s="1" customFormat="1" ht="39.950000000000003" customHeight="1" x14ac:dyDescent="0.35">
      <c r="A41" s="40"/>
      <c r="B41" s="16" t="s">
        <v>56</v>
      </c>
      <c r="C41" s="13"/>
      <c r="D41" s="12"/>
      <c r="E41" s="12">
        <v>3</v>
      </c>
      <c r="F41" s="12">
        <v>3</v>
      </c>
      <c r="G41" s="12">
        <v>3</v>
      </c>
      <c r="H41" s="32"/>
    </row>
    <row r="42" spans="1:8" s="1" customFormat="1" ht="39.950000000000003" customHeight="1" x14ac:dyDescent="0.35">
      <c r="A42" s="41" t="s">
        <v>24</v>
      </c>
      <c r="B42" s="14" t="s">
        <v>35</v>
      </c>
      <c r="C42" s="13"/>
      <c r="D42" s="12"/>
      <c r="E42" s="12"/>
      <c r="F42" s="12"/>
      <c r="G42" s="12"/>
      <c r="H42" s="32" t="s">
        <v>10</v>
      </c>
    </row>
    <row r="43" spans="1:8" s="1" customFormat="1" ht="39.950000000000003" customHeight="1" x14ac:dyDescent="0.35">
      <c r="A43" s="40"/>
      <c r="B43" s="16" t="s">
        <v>46</v>
      </c>
      <c r="C43" s="13"/>
      <c r="D43" s="12"/>
      <c r="E43" s="12">
        <v>6</v>
      </c>
      <c r="F43" s="12">
        <v>6</v>
      </c>
      <c r="G43" s="12">
        <v>6</v>
      </c>
      <c r="H43" s="32"/>
    </row>
    <row r="44" spans="1:8" s="1" customFormat="1" ht="24.95" customHeight="1" x14ac:dyDescent="0.35">
      <c r="A44" s="41" t="s">
        <v>25</v>
      </c>
      <c r="B44" s="14" t="s">
        <v>57</v>
      </c>
      <c r="C44" s="13"/>
      <c r="D44" s="12"/>
      <c r="E44" s="12"/>
      <c r="F44" s="12"/>
      <c r="G44" s="12"/>
      <c r="H44" s="32" t="s">
        <v>10</v>
      </c>
    </row>
    <row r="45" spans="1:8" s="1" customFormat="1" ht="24.95" customHeight="1" x14ac:dyDescent="0.35">
      <c r="A45" s="40"/>
      <c r="B45" s="16" t="s">
        <v>46</v>
      </c>
      <c r="C45" s="13"/>
      <c r="D45" s="12"/>
      <c r="E45" s="12">
        <v>2</v>
      </c>
      <c r="F45" s="12">
        <v>2</v>
      </c>
      <c r="G45" s="12">
        <v>2</v>
      </c>
      <c r="H45" s="32"/>
    </row>
    <row r="46" spans="1:8" s="1" customFormat="1" ht="24.95" customHeight="1" x14ac:dyDescent="0.35">
      <c r="A46" s="41" t="s">
        <v>26</v>
      </c>
      <c r="B46" s="14" t="s">
        <v>58</v>
      </c>
      <c r="C46" s="13"/>
      <c r="D46" s="12"/>
      <c r="E46" s="12"/>
      <c r="F46" s="12"/>
      <c r="G46" s="12"/>
      <c r="H46" s="32" t="s">
        <v>10</v>
      </c>
    </row>
    <row r="47" spans="1:8" s="1" customFormat="1" ht="24.95" customHeight="1" x14ac:dyDescent="0.35">
      <c r="A47" s="40"/>
      <c r="B47" s="16" t="s">
        <v>46</v>
      </c>
      <c r="C47" s="13"/>
      <c r="D47" s="12"/>
      <c r="E47" s="12">
        <v>1</v>
      </c>
      <c r="F47" s="12">
        <v>1</v>
      </c>
      <c r="G47" s="12">
        <v>2</v>
      </c>
      <c r="H47" s="32"/>
    </row>
    <row r="48" spans="1:8" s="1" customFormat="1" ht="24.95" customHeight="1" x14ac:dyDescent="0.35">
      <c r="A48" s="41" t="s">
        <v>27</v>
      </c>
      <c r="B48" s="14" t="s">
        <v>38</v>
      </c>
      <c r="C48" s="13"/>
      <c r="D48" s="12"/>
      <c r="E48" s="12"/>
      <c r="F48" s="12"/>
      <c r="G48" s="12"/>
      <c r="H48" s="32" t="s">
        <v>10</v>
      </c>
    </row>
    <row r="49" spans="1:14" s="1" customFormat="1" ht="24.95" customHeight="1" x14ac:dyDescent="0.35">
      <c r="A49" s="40"/>
      <c r="B49" s="16" t="s">
        <v>80</v>
      </c>
      <c r="C49" s="13"/>
      <c r="D49" s="12"/>
      <c r="E49" s="12"/>
      <c r="F49" s="12">
        <v>3</v>
      </c>
      <c r="G49" s="12"/>
      <c r="H49" s="32"/>
    </row>
    <row r="50" spans="1:14" s="1" customFormat="1" ht="24.95" customHeight="1" x14ac:dyDescent="0.35">
      <c r="A50" s="40"/>
      <c r="B50" s="16" t="s">
        <v>46</v>
      </c>
      <c r="C50" s="13"/>
      <c r="D50" s="12"/>
      <c r="E50" s="12">
        <v>4</v>
      </c>
      <c r="F50" s="12">
        <v>4</v>
      </c>
      <c r="G50" s="12">
        <v>4</v>
      </c>
      <c r="H50" s="32"/>
    </row>
    <row r="51" spans="1:14" s="1" customFormat="1" ht="39.950000000000003" customHeight="1" x14ac:dyDescent="0.35">
      <c r="A51" s="41" t="s">
        <v>28</v>
      </c>
      <c r="B51" s="14" t="s">
        <v>39</v>
      </c>
      <c r="C51" s="13"/>
      <c r="D51" s="12"/>
      <c r="E51" s="12"/>
      <c r="F51" s="12"/>
      <c r="G51" s="12"/>
      <c r="H51" s="32" t="s">
        <v>10</v>
      </c>
      <c r="N51" s="25"/>
    </row>
    <row r="52" spans="1:14" s="1" customFormat="1" ht="39.950000000000003" customHeight="1" x14ac:dyDescent="0.35">
      <c r="A52" s="40"/>
      <c r="B52" s="16" t="s">
        <v>80</v>
      </c>
      <c r="C52" s="13"/>
      <c r="D52" s="12"/>
      <c r="E52" s="12"/>
      <c r="F52" s="12">
        <v>4</v>
      </c>
      <c r="G52" s="12"/>
      <c r="H52" s="32"/>
      <c r="N52" s="25"/>
    </row>
    <row r="53" spans="1:14" s="1" customFormat="1" ht="39.950000000000003" customHeight="1" x14ac:dyDescent="0.35">
      <c r="A53" s="40"/>
      <c r="B53" s="16" t="s">
        <v>46</v>
      </c>
      <c r="C53" s="13"/>
      <c r="D53" s="12"/>
      <c r="E53" s="12">
        <v>2</v>
      </c>
      <c r="F53" s="12">
        <v>2</v>
      </c>
      <c r="G53" s="12">
        <v>2</v>
      </c>
      <c r="H53" s="32"/>
      <c r="N53" s="25"/>
    </row>
    <row r="54" spans="1:14" s="1" customFormat="1" ht="39.950000000000003" customHeight="1" x14ac:dyDescent="0.35">
      <c r="A54" s="40"/>
      <c r="B54" s="16" t="s">
        <v>81</v>
      </c>
      <c r="C54" s="13"/>
      <c r="D54" s="12"/>
      <c r="E54" s="12">
        <v>1</v>
      </c>
      <c r="F54" s="12">
        <v>1</v>
      </c>
      <c r="G54" s="12">
        <v>1</v>
      </c>
      <c r="H54" s="32"/>
      <c r="N54" s="25"/>
    </row>
    <row r="55" spans="1:14" s="1" customFormat="1" ht="24.95" customHeight="1" x14ac:dyDescent="0.35">
      <c r="A55" s="41" t="s">
        <v>29</v>
      </c>
      <c r="B55" s="14" t="s">
        <v>36</v>
      </c>
      <c r="C55" s="13"/>
      <c r="D55" s="12"/>
      <c r="E55" s="12"/>
      <c r="F55" s="12"/>
      <c r="G55" s="12"/>
      <c r="H55" s="32" t="s">
        <v>10</v>
      </c>
    </row>
    <row r="56" spans="1:14" s="1" customFormat="1" ht="24.95" customHeight="1" x14ac:dyDescent="0.35">
      <c r="A56" s="40"/>
      <c r="B56" s="16" t="s">
        <v>46</v>
      </c>
      <c r="C56" s="13"/>
      <c r="D56" s="12"/>
      <c r="E56" s="12">
        <v>8</v>
      </c>
      <c r="F56" s="12">
        <v>8</v>
      </c>
      <c r="G56" s="12">
        <v>8</v>
      </c>
      <c r="H56" s="32"/>
    </row>
    <row r="57" spans="1:14" s="1" customFormat="1" ht="47.25" customHeight="1" x14ac:dyDescent="0.35">
      <c r="A57" s="40"/>
      <c r="B57" s="16" t="s">
        <v>82</v>
      </c>
      <c r="C57" s="13"/>
      <c r="D57" s="12"/>
      <c r="E57" s="12"/>
      <c r="F57" s="12">
        <v>2</v>
      </c>
      <c r="G57" s="12"/>
      <c r="H57" s="32"/>
    </row>
    <row r="58" spans="1:14" s="1" customFormat="1" ht="48" customHeight="1" x14ac:dyDescent="0.35">
      <c r="A58" s="40"/>
      <c r="B58" s="16" t="s">
        <v>83</v>
      </c>
      <c r="C58" s="13"/>
      <c r="D58" s="12"/>
      <c r="E58" s="12"/>
      <c r="F58" s="12">
        <v>2</v>
      </c>
      <c r="G58" s="12"/>
      <c r="H58" s="32"/>
    </row>
    <row r="59" spans="1:14" s="1" customFormat="1" ht="24.95" customHeight="1" x14ac:dyDescent="0.35">
      <c r="A59" s="41" t="s">
        <v>31</v>
      </c>
      <c r="B59" s="15" t="s">
        <v>37</v>
      </c>
      <c r="C59" s="13"/>
      <c r="D59" s="12"/>
      <c r="E59" s="12"/>
      <c r="F59" s="12"/>
      <c r="G59" s="12"/>
      <c r="H59" s="32" t="s">
        <v>10</v>
      </c>
    </row>
    <row r="60" spans="1:14" s="1" customFormat="1" ht="48.75" customHeight="1" x14ac:dyDescent="0.35">
      <c r="A60" s="40"/>
      <c r="B60" s="34" t="s">
        <v>84</v>
      </c>
      <c r="C60" s="13"/>
      <c r="D60" s="12"/>
      <c r="E60" s="12"/>
      <c r="F60" s="12">
        <v>2</v>
      </c>
      <c r="G60" s="12"/>
      <c r="H60" s="32"/>
    </row>
    <row r="61" spans="1:14" s="1" customFormat="1" ht="49.5" customHeight="1" x14ac:dyDescent="0.35">
      <c r="A61" s="40"/>
      <c r="B61" s="34" t="s">
        <v>85</v>
      </c>
      <c r="C61" s="13"/>
      <c r="D61" s="12"/>
      <c r="E61" s="12"/>
      <c r="F61" s="12">
        <v>2</v>
      </c>
      <c r="G61" s="12"/>
      <c r="H61" s="32"/>
    </row>
    <row r="62" spans="1:14" s="1" customFormat="1" ht="60.75" customHeight="1" x14ac:dyDescent="0.35">
      <c r="A62" s="40"/>
      <c r="B62" s="34" t="s">
        <v>86</v>
      </c>
      <c r="C62" s="13"/>
      <c r="D62" s="12"/>
      <c r="E62" s="12"/>
      <c r="F62" s="12">
        <v>1</v>
      </c>
      <c r="G62" s="12"/>
      <c r="H62" s="32"/>
    </row>
    <row r="63" spans="1:14" s="1" customFormat="1" ht="50.25" customHeight="1" x14ac:dyDescent="0.35">
      <c r="A63" s="40"/>
      <c r="B63" s="34" t="s">
        <v>87</v>
      </c>
      <c r="C63" s="13"/>
      <c r="D63" s="12"/>
      <c r="E63" s="12"/>
      <c r="F63" s="12">
        <v>2</v>
      </c>
      <c r="G63" s="12"/>
      <c r="H63" s="32"/>
    </row>
    <row r="64" spans="1:14" s="1" customFormat="1" ht="50.25" customHeight="1" x14ac:dyDescent="0.35">
      <c r="A64" s="40"/>
      <c r="B64" s="34" t="s">
        <v>88</v>
      </c>
      <c r="C64" s="13"/>
      <c r="D64" s="12"/>
      <c r="E64" s="12"/>
      <c r="F64" s="12">
        <v>6</v>
      </c>
      <c r="G64" s="12"/>
      <c r="H64" s="32"/>
    </row>
    <row r="65" spans="1:13" s="1" customFormat="1" ht="24.95" customHeight="1" x14ac:dyDescent="0.35">
      <c r="A65" s="40"/>
      <c r="B65" s="16" t="s">
        <v>45</v>
      </c>
      <c r="C65" s="13"/>
      <c r="D65" s="12"/>
      <c r="E65" s="12">
        <v>8</v>
      </c>
      <c r="F65" s="12">
        <v>8</v>
      </c>
      <c r="G65" s="12">
        <v>2</v>
      </c>
      <c r="H65" s="32"/>
    </row>
    <row r="66" spans="1:13" s="1" customFormat="1" ht="24.95" customHeight="1" x14ac:dyDescent="0.35">
      <c r="A66" s="41" t="s">
        <v>32</v>
      </c>
      <c r="B66" s="14" t="s">
        <v>40</v>
      </c>
      <c r="C66" s="13"/>
      <c r="D66" s="12"/>
      <c r="E66" s="12"/>
      <c r="F66" s="12"/>
      <c r="G66" s="12"/>
      <c r="H66" s="32" t="s">
        <v>10</v>
      </c>
    </row>
    <row r="67" spans="1:13" s="1" customFormat="1" ht="24.95" customHeight="1" x14ac:dyDescent="0.35">
      <c r="A67" s="40"/>
      <c r="B67" s="16" t="s">
        <v>90</v>
      </c>
      <c r="C67" s="13"/>
      <c r="D67" s="12"/>
      <c r="E67" s="12"/>
      <c r="F67" s="12">
        <v>2</v>
      </c>
      <c r="G67" s="12"/>
      <c r="H67" s="32"/>
    </row>
    <row r="68" spans="1:13" s="1" customFormat="1" ht="24.95" customHeight="1" x14ac:dyDescent="0.35">
      <c r="A68" s="40"/>
      <c r="B68" s="16" t="s">
        <v>45</v>
      </c>
      <c r="C68" s="13"/>
      <c r="D68" s="12"/>
      <c r="E68" s="12">
        <v>2</v>
      </c>
      <c r="F68" s="12">
        <v>2</v>
      </c>
      <c r="G68" s="12">
        <v>2</v>
      </c>
      <c r="H68" s="32"/>
    </row>
    <row r="69" spans="1:13" s="1" customFormat="1" ht="48.75" customHeight="1" x14ac:dyDescent="0.35">
      <c r="A69" s="41" t="s">
        <v>33</v>
      </c>
      <c r="B69" s="14" t="s">
        <v>91</v>
      </c>
      <c r="C69" s="13">
        <v>153</v>
      </c>
      <c r="D69" s="12">
        <v>80</v>
      </c>
      <c r="E69" s="12">
        <v>43</v>
      </c>
      <c r="F69" s="12"/>
      <c r="G69" s="12"/>
      <c r="H69" s="33" t="s">
        <v>79</v>
      </c>
    </row>
    <row r="70" spans="1:13" s="1" customFormat="1" ht="24.95" customHeight="1" x14ac:dyDescent="0.35">
      <c r="A70" s="40"/>
      <c r="B70" s="16" t="s">
        <v>80</v>
      </c>
      <c r="C70" s="13"/>
      <c r="D70" s="12"/>
      <c r="E70" s="12"/>
      <c r="F70" s="12">
        <v>2</v>
      </c>
      <c r="G70" s="12"/>
      <c r="H70" s="32"/>
    </row>
    <row r="71" spans="1:13" s="1" customFormat="1" ht="24.95" customHeight="1" x14ac:dyDescent="0.35">
      <c r="A71" s="41" t="s">
        <v>34</v>
      </c>
      <c r="B71" s="14" t="s">
        <v>41</v>
      </c>
      <c r="C71" s="13"/>
      <c r="D71" s="12"/>
      <c r="E71" s="12"/>
      <c r="F71" s="12"/>
      <c r="G71" s="12"/>
      <c r="H71" s="32" t="s">
        <v>10</v>
      </c>
    </row>
    <row r="72" spans="1:13" s="1" customFormat="1" ht="39.950000000000003" customHeight="1" x14ac:dyDescent="0.35">
      <c r="A72" s="40"/>
      <c r="B72" s="16" t="s">
        <v>60</v>
      </c>
      <c r="C72" s="13"/>
      <c r="D72" s="12"/>
      <c r="E72" s="12">
        <v>64</v>
      </c>
      <c r="F72" s="12">
        <v>64</v>
      </c>
      <c r="G72" s="12">
        <v>80</v>
      </c>
      <c r="H72" s="32"/>
    </row>
    <row r="73" spans="1:13" s="1" customFormat="1" ht="39.950000000000003" customHeight="1" x14ac:dyDescent="0.35">
      <c r="A73" s="40"/>
      <c r="B73" s="16" t="s">
        <v>59</v>
      </c>
      <c r="C73" s="13"/>
      <c r="D73" s="12"/>
      <c r="E73" s="12">
        <v>32</v>
      </c>
      <c r="F73" s="12">
        <v>32</v>
      </c>
      <c r="G73" s="12">
        <v>16</v>
      </c>
      <c r="H73" s="32"/>
    </row>
    <row r="74" spans="1:13" s="1" customFormat="1" ht="39.950000000000003" customHeight="1" x14ac:dyDescent="0.35">
      <c r="A74" s="40"/>
      <c r="B74" s="16" t="s">
        <v>61</v>
      </c>
      <c r="C74" s="13"/>
      <c r="D74" s="12"/>
      <c r="E74" s="12">
        <v>9</v>
      </c>
      <c r="F74" s="12">
        <v>9</v>
      </c>
      <c r="G74" s="12">
        <v>9</v>
      </c>
      <c r="H74" s="32"/>
    </row>
    <row r="75" spans="1:13" s="1" customFormat="1" ht="39.950000000000003" customHeight="1" x14ac:dyDescent="0.35">
      <c r="A75" s="40"/>
      <c r="B75" s="16" t="s">
        <v>62</v>
      </c>
      <c r="C75" s="13"/>
      <c r="D75" s="12"/>
      <c r="E75" s="12">
        <v>4</v>
      </c>
      <c r="F75" s="12">
        <v>4</v>
      </c>
      <c r="G75" s="12">
        <v>2</v>
      </c>
      <c r="H75" s="32"/>
    </row>
    <row r="76" spans="1:13" s="1" customFormat="1" ht="39.950000000000003" customHeight="1" thickBot="1" x14ac:dyDescent="0.4">
      <c r="A76" s="61"/>
      <c r="B76" s="62" t="s">
        <v>63</v>
      </c>
      <c r="C76" s="63"/>
      <c r="D76" s="64"/>
      <c r="E76" s="64">
        <v>8</v>
      </c>
      <c r="F76" s="64">
        <v>8</v>
      </c>
      <c r="G76" s="64">
        <v>8</v>
      </c>
      <c r="H76" s="65"/>
    </row>
    <row r="77" spans="1:13" s="1" customFormat="1" ht="21" customHeight="1" thickBot="1" x14ac:dyDescent="0.4">
      <c r="A77" s="66"/>
      <c r="B77" s="67" t="s">
        <v>99</v>
      </c>
      <c r="C77" s="68">
        <f>SUM(C7:C76)</f>
        <v>205</v>
      </c>
      <c r="D77" s="68">
        <f t="shared" ref="D77:G77" si="0">SUM(D7:D76)</f>
        <v>99</v>
      </c>
      <c r="E77" s="68">
        <f t="shared" si="0"/>
        <v>262</v>
      </c>
      <c r="F77" s="68">
        <f t="shared" si="0"/>
        <v>238</v>
      </c>
      <c r="G77" s="68">
        <f t="shared" si="0"/>
        <v>185</v>
      </c>
      <c r="H77" s="69">
        <f>SUM(C77:G77)</f>
        <v>989</v>
      </c>
    </row>
    <row r="78" spans="1:13" s="1" customFormat="1" ht="19.5" thickBot="1" x14ac:dyDescent="0.35">
      <c r="H78" s="36"/>
    </row>
    <row r="79" spans="1:13" s="1" customFormat="1" ht="53.25" customHeight="1" thickBot="1" x14ac:dyDescent="0.35">
      <c r="A79" s="86" t="s">
        <v>92</v>
      </c>
      <c r="B79" s="87"/>
      <c r="C79" s="11"/>
      <c r="D79" s="11"/>
      <c r="E79" s="11"/>
      <c r="F79" s="11"/>
      <c r="G79" s="11"/>
      <c r="H79" s="37"/>
      <c r="I79" s="9"/>
      <c r="K79" s="31"/>
      <c r="L79" s="31"/>
      <c r="M79" s="31"/>
    </row>
    <row r="80" spans="1:13" s="1" customFormat="1" ht="53.25" customHeight="1" x14ac:dyDescent="0.35">
      <c r="A80" s="49">
        <v>1</v>
      </c>
      <c r="B80" s="50" t="s">
        <v>93</v>
      </c>
      <c r="C80" s="51">
        <v>20</v>
      </c>
      <c r="D80" s="51">
        <v>0</v>
      </c>
      <c r="E80" s="51">
        <v>5</v>
      </c>
      <c r="F80" s="51">
        <v>1</v>
      </c>
      <c r="G80" s="51"/>
      <c r="H80" s="57" t="s">
        <v>97</v>
      </c>
      <c r="I80" s="9"/>
      <c r="K80" s="31"/>
      <c r="L80" s="31"/>
      <c r="M80" s="31"/>
    </row>
    <row r="81" spans="1:13" s="1" customFormat="1" ht="53.25" customHeight="1" thickBot="1" x14ac:dyDescent="0.4">
      <c r="A81" s="52">
        <v>2</v>
      </c>
      <c r="B81" s="74" t="s">
        <v>94</v>
      </c>
      <c r="C81" s="75">
        <v>373</v>
      </c>
      <c r="D81" s="75">
        <v>0</v>
      </c>
      <c r="E81" s="75">
        <v>132</v>
      </c>
      <c r="F81" s="75">
        <v>5</v>
      </c>
      <c r="G81" s="75"/>
      <c r="H81" s="76" t="s">
        <v>97</v>
      </c>
      <c r="I81" s="9"/>
      <c r="K81" s="31"/>
      <c r="L81" s="31"/>
      <c r="M81" s="31"/>
    </row>
    <row r="82" spans="1:13" s="1" customFormat="1" ht="21" customHeight="1" thickBot="1" x14ac:dyDescent="0.4">
      <c r="A82" s="70"/>
      <c r="B82" s="71" t="s">
        <v>100</v>
      </c>
      <c r="C82" s="72">
        <f>SUM(C80:C81)</f>
        <v>393</v>
      </c>
      <c r="D82" s="72">
        <f t="shared" ref="D82:G82" si="1">SUM(D80:D81)</f>
        <v>0</v>
      </c>
      <c r="E82" s="72">
        <f t="shared" si="1"/>
        <v>137</v>
      </c>
      <c r="F82" s="72">
        <f t="shared" si="1"/>
        <v>6</v>
      </c>
      <c r="G82" s="72">
        <f t="shared" si="1"/>
        <v>0</v>
      </c>
      <c r="H82" s="73">
        <f>SUM(C82:G82)</f>
        <v>536</v>
      </c>
      <c r="I82" s="9"/>
      <c r="K82" s="31"/>
      <c r="L82" s="31"/>
      <c r="M82" s="31"/>
    </row>
    <row r="83" spans="1:13" s="1" customFormat="1" ht="53.25" customHeight="1" thickBot="1" x14ac:dyDescent="0.4">
      <c r="A83" s="53"/>
      <c r="B83" s="54"/>
      <c r="C83" s="55"/>
      <c r="D83" s="55"/>
      <c r="E83" s="55"/>
      <c r="F83" s="55"/>
      <c r="G83" s="55"/>
      <c r="H83" s="56"/>
      <c r="I83" s="9"/>
      <c r="K83" s="31"/>
      <c r="L83" s="31"/>
      <c r="M83" s="31"/>
    </row>
    <row r="84" spans="1:13" s="1" customFormat="1" ht="53.25" customHeight="1" thickBot="1" x14ac:dyDescent="0.35">
      <c r="A84" s="86" t="s">
        <v>95</v>
      </c>
      <c r="B84" s="87"/>
      <c r="C84" s="11"/>
      <c r="D84" s="11"/>
      <c r="E84" s="11"/>
      <c r="F84" s="11"/>
      <c r="G84" s="11"/>
      <c r="H84" s="37"/>
      <c r="I84" s="9"/>
      <c r="K84" s="31"/>
      <c r="L84" s="31"/>
      <c r="M84" s="31"/>
    </row>
    <row r="85" spans="1:13" s="1" customFormat="1" ht="53.25" customHeight="1" x14ac:dyDescent="0.35">
      <c r="A85" s="43">
        <v>1</v>
      </c>
      <c r="B85" s="44" t="s">
        <v>96</v>
      </c>
      <c r="C85" s="45">
        <v>60</v>
      </c>
      <c r="D85" s="45">
        <v>0</v>
      </c>
      <c r="E85" s="45">
        <v>11</v>
      </c>
      <c r="F85" s="45">
        <v>1</v>
      </c>
      <c r="G85" s="45"/>
      <c r="H85" s="58" t="s">
        <v>97</v>
      </c>
      <c r="I85" s="9"/>
      <c r="K85" s="31"/>
      <c r="L85" s="31"/>
      <c r="M85" s="31"/>
    </row>
    <row r="86" spans="1:13" s="1" customFormat="1" ht="53.25" customHeight="1" x14ac:dyDescent="0.35">
      <c r="A86" s="46">
        <v>2</v>
      </c>
      <c r="B86" s="47" t="s">
        <v>93</v>
      </c>
      <c r="C86" s="48">
        <v>9</v>
      </c>
      <c r="D86" s="48">
        <v>0</v>
      </c>
      <c r="E86" s="48">
        <v>7</v>
      </c>
      <c r="F86" s="48">
        <v>1</v>
      </c>
      <c r="G86" s="48"/>
      <c r="H86" s="59" t="s">
        <v>97</v>
      </c>
      <c r="I86" s="9"/>
      <c r="K86" s="31"/>
      <c r="L86" s="31"/>
      <c r="M86" s="31"/>
    </row>
    <row r="87" spans="1:13" s="1" customFormat="1" ht="53.25" customHeight="1" thickBot="1" x14ac:dyDescent="0.4">
      <c r="A87" s="38"/>
      <c r="B87" s="77"/>
      <c r="C87" s="78"/>
      <c r="D87" s="78"/>
      <c r="E87" s="78"/>
      <c r="F87" s="78"/>
      <c r="G87" s="78"/>
      <c r="H87" s="79"/>
      <c r="I87" s="9"/>
      <c r="K87" s="31"/>
      <c r="L87" s="31"/>
      <c r="M87" s="31"/>
    </row>
    <row r="88" spans="1:13" s="1" customFormat="1" ht="21" customHeight="1" thickBot="1" x14ac:dyDescent="0.4">
      <c r="A88" s="60"/>
      <c r="B88" s="71" t="s">
        <v>98</v>
      </c>
      <c r="C88" s="72">
        <f>SUM(C85:C86)</f>
        <v>69</v>
      </c>
      <c r="D88" s="72">
        <f t="shared" ref="D88:G88" si="2">SUM(D85:D86)</f>
        <v>0</v>
      </c>
      <c r="E88" s="72">
        <f t="shared" si="2"/>
        <v>18</v>
      </c>
      <c r="F88" s="72">
        <f t="shared" si="2"/>
        <v>2</v>
      </c>
      <c r="G88" s="72">
        <f t="shared" si="2"/>
        <v>0</v>
      </c>
      <c r="H88" s="73">
        <f>SUM(C88:G88)</f>
        <v>89</v>
      </c>
      <c r="I88" s="9"/>
      <c r="K88" s="31"/>
      <c r="L88" s="31"/>
      <c r="M88" s="31"/>
    </row>
    <row r="89" spans="1:13" s="1" customFormat="1" ht="21" customHeight="1" thickBot="1" x14ac:dyDescent="0.4">
      <c r="A89" s="60"/>
      <c r="B89" s="80"/>
      <c r="C89" s="81"/>
      <c r="D89" s="81"/>
      <c r="E89" s="81"/>
      <c r="F89" s="81"/>
      <c r="G89" s="81"/>
      <c r="H89" s="82"/>
      <c r="I89" s="9"/>
      <c r="K89" s="31"/>
      <c r="L89" s="31"/>
      <c r="M89" s="31"/>
    </row>
    <row r="90" spans="1:13" s="1" customFormat="1" ht="21" customHeight="1" thickBot="1" x14ac:dyDescent="0.4">
      <c r="B90" s="83" t="s">
        <v>64</v>
      </c>
      <c r="C90" s="84">
        <f>SUM(C88,C82,C77)</f>
        <v>667</v>
      </c>
      <c r="D90" s="84">
        <f t="shared" ref="D90:G90" si="3">SUM(D88,D82,D77)</f>
        <v>99</v>
      </c>
      <c r="E90" s="84">
        <f t="shared" si="3"/>
        <v>417</v>
      </c>
      <c r="F90" s="84">
        <f t="shared" si="3"/>
        <v>246</v>
      </c>
      <c r="G90" s="84">
        <f t="shared" si="3"/>
        <v>185</v>
      </c>
      <c r="H90" s="85">
        <f>SUM(C90:G90)</f>
        <v>1614</v>
      </c>
    </row>
  </sheetData>
  <mergeCells count="3">
    <mergeCell ref="A79:B79"/>
    <mergeCell ref="A5:B5"/>
    <mergeCell ref="A84:B84"/>
  </mergeCells>
  <pageMargins left="0.7" right="0.7" top="0.75" bottom="0.75" header="0.3" footer="0.3"/>
  <pageSetup paperSize="9" scale="5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Aleksejs Juvženko</dc:creator>
  <cp:lastModifiedBy>Ilona Makavecka</cp:lastModifiedBy>
  <cp:lastPrinted>2022-07-08T06:46:20Z</cp:lastPrinted>
  <dcterms:created xsi:type="dcterms:W3CDTF">2021-05-27T12:03:51Z</dcterms:created>
  <dcterms:modified xsi:type="dcterms:W3CDTF">2022-08-01T20:24:59Z</dcterms:modified>
</cp:coreProperties>
</file>